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1\INFORMES FINANCIEROS 2021\ASEG 2021\2DO TRIMESTRE SIRET 2021\02_2DO TRIMESTRE SIRET 2021_DIGITAL\"/>
    </mc:Choice>
  </mc:AlternateContent>
  <xr:revisionPtr revIDLastSave="0" documentId="13_ncr:1_{9A1FE5B2-7BA2-4C61-8DF7-48B38497BB82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7902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D61" i="3" s="1"/>
  <c r="C22" i="3"/>
  <c r="C61" i="3" s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<sst xmlns="http://schemas.openxmlformats.org/spreadsheetml/2006/main" count="74" uniqueCount="58">
  <si>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</si>
  <si>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</si>
  <si>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</si>
  <si>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</si>
  <si>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</si>
  <si>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</si>
  <si>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</si>
  <si>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</si>
  <si>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</si>
  <si>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</si>
  <si>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</si>
  <si>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</si>
  <si>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</si>
  <si>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</si>
  <si>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</si>
  <si>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</si>
  <si>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</si>
  <si>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</si>
  <si>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</si>
  <si>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</si>
  <si>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</si>
  <si>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</si>
  <si>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</si>
  <si>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</si>
  <si>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</si>
  <si>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</si>
  <si>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</si>
  <si>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</si>
  <si>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</si>
  <si>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</si>
  <si>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</si>
  <si>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</si>
  <si>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</si>
  <si>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</si>
  <si>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</si>
  <si>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</si>
  <si>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</si>
  <si>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</si>
  <si>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</si>
  <si>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</si>
  <si>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</si>
  <si>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</si>
  <si>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</si>
  <si>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</si>
  <si>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</si>
  <si>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</si>
  <si>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</si>
  <si>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</si>
  <si>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</si>
  <si>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</si>
  <si>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</si>
  <si>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</si>
  <si>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</si>
  <si>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</si>
  <si>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</si>
  <si>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</si>
  <si>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SALAMANCA, GUANAJUATO.
ESTADO DE ACTIVIDADES
DEL 1 DE ENERO AL 30 DE JUNIO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</si>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</sst>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2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/>
    </xf>
  </cellXfs>
  <cellStyles count="26">
    <cellStyle name="=C:\WINNT\SYSTEM32\COMMAND.COM" xfId="16" xr:uid="{00000000-0005-0000-0000-000000000000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3000000}"/>
    <cellStyle name="Millares 2 3" xfId="4" xr:uid="{00000000-0005-0000-0000-000003000000}"/>
    <cellStyle name="Millares 2 3 2" xfId="19" xr:uid="{00000000-0005-0000-0000-000004000000}"/>
    <cellStyle name="Millares 2 4" xfId="17" xr:uid="{00000000-0005-0000-0000-000002000000}"/>
    <cellStyle name="Millares 3" xfId="5" xr:uid="{00000000-0005-0000-0000-000004000000}"/>
    <cellStyle name="Millares 3 2" xfId="20" xr:uid="{00000000-0005-0000-0000-000005000000}"/>
    <cellStyle name="Moneda 2" xfId="6" xr:uid="{00000000-0005-0000-0000-000005000000}"/>
    <cellStyle name="Moneda 2 2" xfId="21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00000000-0005-0000-0000-000008000000}"/>
    <cellStyle name="Normal 3" xfId="9" xr:uid="{00000000-0005-0000-0000-000009000000}"/>
    <cellStyle name="Normal 3 2" xfId="23" xr:uid="{00000000-0005-0000-0000-00000A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00000000-0005-0000-0000-000010000000}"/>
    <cellStyle name="Normal 6 3" xfId="2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topLeftCell="A34" zoomScaleNormal="100" workbookViewId="0">
      <selection activeCell="A63" sqref="A63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1418834.68</v>
      </c>
      <c r="D4" s="28">
        <f>SUM(D5:D11)</f>
        <v>2458437.66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1418834.68</v>
      </c>
      <c r="D11" s="30">
        <v>2458437.66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22064430.98</v>
      </c>
      <c r="D12" s="28">
        <f>SUM(D13:D14)</f>
        <v>35206627.350000001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626404</v>
      </c>
      <c r="E13" s="31">
        <v>4210</v>
      </c>
    </row>
    <row r="14" spans="1:5" x14ac:dyDescent="0.2">
      <c r="A14" s="19"/>
      <c r="B14" s="20" t="s">
        <v>52</v>
      </c>
      <c r="C14" s="29">
        <v>22064430.98</v>
      </c>
      <c r="D14" s="30">
        <v>34580223.350000001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463814.5</v>
      </c>
      <c r="D15" s="28">
        <f>SUM(D16:D20)</f>
        <v>971576.7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463814.5</v>
      </c>
      <c r="D20" s="30">
        <v>971576.7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23947080.16</v>
      </c>
      <c r="D22" s="3">
        <f>SUM(D4+D12+D15)</f>
        <v>38636641.710000008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16887081.93</v>
      </c>
      <c r="D25" s="28">
        <f>SUM(D26:D28)</f>
        <v>37543827.439999998</v>
      </c>
      <c r="E25" s="31" t="s">
        <v>55</v>
      </c>
    </row>
    <row r="26" spans="1:5" x14ac:dyDescent="0.2">
      <c r="A26" s="19"/>
      <c r="B26" s="20" t="s">
        <v>37</v>
      </c>
      <c r="C26" s="29">
        <v>14804824.48</v>
      </c>
      <c r="D26" s="30">
        <v>32838156.579999998</v>
      </c>
      <c r="E26" s="31">
        <v>5110</v>
      </c>
    </row>
    <row r="27" spans="1:5" x14ac:dyDescent="0.2">
      <c r="A27" s="19"/>
      <c r="B27" s="20" t="s">
        <v>16</v>
      </c>
      <c r="C27" s="29">
        <v>916474.34</v>
      </c>
      <c r="D27" s="30">
        <v>2607471.1</v>
      </c>
      <c r="E27" s="31">
        <v>5120</v>
      </c>
    </row>
    <row r="28" spans="1:5" x14ac:dyDescent="0.2">
      <c r="A28" s="19"/>
      <c r="B28" s="20" t="s">
        <v>17</v>
      </c>
      <c r="C28" s="29">
        <v>1165783.1100000001</v>
      </c>
      <c r="D28" s="30">
        <v>2098199.7599999998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4862572.88</v>
      </c>
      <c r="D29" s="28">
        <f>SUM(D30:D38)</f>
        <v>2757455.02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4862572.88</v>
      </c>
      <c r="D33" s="30">
        <v>2757455.02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800529.22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800529.22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21749654.809999999</v>
      </c>
      <c r="D59" s="3">
        <f>SUM(D56+D49+D43+D39+D29+D25)</f>
        <v>41101811.68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2197425.3500000015</v>
      </c>
      <c r="D61" s="28">
        <f>D22-D59</f>
        <v>-2465169.9699999914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12" x14ac:dyDescent="0.2">
      <c r="A63" s="38" t="s">
        <v>57</v>
      </c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2021-07-14T16:22:21Z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